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1720" windowHeight="9780" activeTab="0"/>
  </bookViews>
  <sheets>
    <sheet name="Лист1" sheetId="1" r:id="rId1"/>
  </sheets>
  <definedNames>
    <definedName name="_xlnm.Print_Titles" localSheetId="0">'Лист1'!$8:$11</definedName>
    <definedName name="_xlnm.Print_Area" localSheetId="0">'Лист1'!$A$1:$R$17</definedName>
  </definedNames>
  <calcPr fullCalcOnLoad="1"/>
</workbook>
</file>

<file path=xl/sharedStrings.xml><?xml version="1.0" encoding="utf-8"?>
<sst xmlns="http://schemas.openxmlformats.org/spreadsheetml/2006/main" count="44" uniqueCount="32">
  <si>
    <t>№ п/п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</si>
  <si>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</si>
  <si>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</si>
  <si>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</si>
  <si>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</si>
  <si>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</si>
  <si>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</si>
  <si>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</si>
  <si>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</si>
  <si>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</si>
  <si>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</si>
  <si>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установка коллективных (общедомовых) ПУ и УУ</t>
  </si>
  <si>
    <t>другие виды</t>
  </si>
  <si>
    <t>руб.</t>
  </si>
  <si>
    <t>ед.</t>
  </si>
  <si>
    <t>кв.м.</t>
  </si>
  <si>
    <t>куб.м.</t>
  </si>
  <si>
    <t xml:space="preserve"> реализации региональной программы капитального ремонта общего имущества в многоквартирных домах </t>
  </si>
  <si>
    <t>Адрес многоквартирного дома</t>
  </si>
  <si>
    <t>города Карабаново</t>
  </si>
  <si>
    <t>Приложение</t>
  </si>
  <si>
    <t xml:space="preserve">к постановлению главы администрации </t>
  </si>
  <si>
    <t>Карабаново г, Первомайская пл, 4</t>
  </si>
  <si>
    <t>переустройство невентилируемой крыши на вентилируемую крышу</t>
  </si>
  <si>
    <t>от _24.06.2016_ №_193_</t>
  </si>
  <si>
    <t>на территории  города Карабаново на 2017 год</t>
  </si>
  <si>
    <t>Карабаново г, Маяковского, 9</t>
  </si>
  <si>
    <t>Карабаново г, Мира, 22</t>
  </si>
  <si>
    <t>Карабаново г, Садовая, 5</t>
  </si>
  <si>
    <t>Краткосрочный план</t>
  </si>
  <si>
    <t xml:space="preserve">Итого </t>
  </si>
  <si>
    <t>Карабаново г, Мира, 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</si>
</sst>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  <numFmt numFmtId="166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6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sz val="16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wrapText="1"/>
    </xf>
    <xf numFmtId="0" fontId="42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/>
    </xf>
    <xf numFmtId="0" fontId="1" fillId="0" borderId="0" xfId="33" applyFill="1">
      <alignment/>
      <protection/>
    </xf>
    <xf numFmtId="4" fontId="46" fillId="33" borderId="10" xfId="59" applyNumberFormat="1" applyFont="1" applyFill="1" applyBorder="1" applyAlignment="1">
      <alignment horizontal="right"/>
    </xf>
    <xf numFmtId="4" fontId="43" fillId="33" borderId="10" xfId="59" applyNumberFormat="1" applyFont="1" applyFill="1" applyBorder="1" applyAlignment="1">
      <alignment horizontal="right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right"/>
    </xf>
    <xf numFmtId="4" fontId="43" fillId="33" borderId="11" xfId="59" applyNumberFormat="1" applyFont="1" applyFill="1" applyBorder="1" applyAlignment="1">
      <alignment horizontal="right" wrapText="1"/>
    </xf>
    <xf numFmtId="0" fontId="46" fillId="33" borderId="13" xfId="0" applyFont="1" applyFill="1" applyBorder="1" applyAlignment="1">
      <alignment horizontal="right"/>
    </xf>
    <xf numFmtId="4" fontId="46" fillId="33" borderId="14" xfId="59" applyNumberFormat="1" applyFont="1" applyFill="1" applyBorder="1" applyAlignment="1">
      <alignment horizontal="right"/>
    </xf>
    <xf numFmtId="4" fontId="43" fillId="33" borderId="14" xfId="59" applyNumberFormat="1" applyFont="1" applyFill="1" applyBorder="1" applyAlignment="1">
      <alignment horizontal="right" wrapText="1"/>
    </xf>
    <xf numFmtId="4" fontId="43" fillId="33" borderId="15" xfId="59" applyNumberFormat="1" applyFont="1" applyFill="1" applyBorder="1" applyAlignment="1">
      <alignment horizontal="right" wrapText="1"/>
    </xf>
    <xf numFmtId="0" fontId="44" fillId="33" borderId="16" xfId="0" applyFont="1" applyFill="1" applyBorder="1" applyAlignment="1">
      <alignment horizontal="center" wrapText="1"/>
    </xf>
    <xf numFmtId="0" fontId="47" fillId="33" borderId="16" xfId="0" applyFont="1" applyFill="1" applyBorder="1" applyAlignment="1">
      <alignment horizontal="center" wrapText="1"/>
    </xf>
    <xf numFmtId="0" fontId="47" fillId="33" borderId="17" xfId="0" applyFont="1" applyFill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48" fillId="33" borderId="19" xfId="0" applyFont="1" applyFill="1" applyBorder="1" applyAlignment="1">
      <alignment horizontal="center" wrapText="1"/>
    </xf>
    <xf numFmtId="0" fontId="48" fillId="33" borderId="20" xfId="0" applyFont="1" applyFill="1" applyBorder="1" applyAlignment="1">
      <alignment horizontal="center" wrapText="1"/>
    </xf>
    <xf numFmtId="0" fontId="44" fillId="33" borderId="21" xfId="0" applyFont="1" applyFill="1" applyBorder="1" applyAlignment="1">
      <alignment horizontal="center" wrapText="1"/>
    </xf>
    <xf numFmtId="0" fontId="48" fillId="33" borderId="22" xfId="0" applyFont="1" applyFill="1" applyBorder="1" applyAlignment="1">
      <alignment horizontal="center" wrapText="1"/>
    </xf>
    <xf numFmtId="4" fontId="46" fillId="33" borderId="23" xfId="59" applyNumberFormat="1" applyFont="1" applyFill="1" applyBorder="1" applyAlignment="1">
      <alignment horizontal="right"/>
    </xf>
    <xf numFmtId="4" fontId="46" fillId="33" borderId="24" xfId="59" applyNumberFormat="1" applyFont="1" applyFill="1" applyBorder="1" applyAlignment="1">
      <alignment horizontal="right"/>
    </xf>
    <xf numFmtId="0" fontId="42" fillId="33" borderId="15" xfId="0" applyFont="1" applyFill="1" applyBorder="1" applyAlignment="1">
      <alignment horizontal="left" wrapText="1"/>
    </xf>
    <xf numFmtId="0" fontId="42" fillId="33" borderId="11" xfId="0" applyFont="1" applyFill="1" applyBorder="1" applyAlignment="1">
      <alignment horizontal="left" wrapText="1"/>
    </xf>
    <xf numFmtId="0" fontId="46" fillId="33" borderId="25" xfId="0" applyFont="1" applyFill="1" applyBorder="1" applyAlignment="1">
      <alignment horizontal="right"/>
    </xf>
    <xf numFmtId="0" fontId="42" fillId="33" borderId="26" xfId="0" applyFont="1" applyFill="1" applyBorder="1" applyAlignment="1">
      <alignment horizontal="left" wrapText="1"/>
    </xf>
    <xf numFmtId="4" fontId="46" fillId="33" borderId="21" xfId="59" applyNumberFormat="1" applyFont="1" applyFill="1" applyBorder="1" applyAlignment="1">
      <alignment horizontal="right"/>
    </xf>
    <xf numFmtId="4" fontId="43" fillId="33" borderId="16" xfId="59" applyNumberFormat="1" applyFont="1" applyFill="1" applyBorder="1" applyAlignment="1">
      <alignment horizontal="right" wrapText="1"/>
    </xf>
    <xf numFmtId="4" fontId="46" fillId="33" borderId="16" xfId="59" applyNumberFormat="1" applyFont="1" applyFill="1" applyBorder="1" applyAlignment="1">
      <alignment horizontal="right"/>
    </xf>
    <xf numFmtId="4" fontId="43" fillId="33" borderId="17" xfId="59" applyNumberFormat="1" applyFont="1" applyFill="1" applyBorder="1" applyAlignment="1">
      <alignment horizontal="right" wrapText="1"/>
    </xf>
    <xf numFmtId="4" fontId="46" fillId="33" borderId="18" xfId="59" applyNumberFormat="1" applyFont="1" applyFill="1" applyBorder="1" applyAlignment="1">
      <alignment horizontal="right"/>
    </xf>
    <xf numFmtId="4" fontId="43" fillId="33" borderId="19" xfId="59" applyNumberFormat="1" applyFont="1" applyFill="1" applyBorder="1" applyAlignment="1">
      <alignment horizontal="right" wrapText="1"/>
    </xf>
    <xf numFmtId="4" fontId="46" fillId="33" borderId="19" xfId="59" applyNumberFormat="1" applyFont="1" applyFill="1" applyBorder="1" applyAlignment="1">
      <alignment horizontal="right"/>
    </xf>
    <xf numFmtId="4" fontId="43" fillId="33" borderId="20" xfId="59" applyNumberFormat="1" applyFont="1" applyFill="1" applyBorder="1" applyAlignment="1">
      <alignment horizontal="right" wrapText="1"/>
    </xf>
    <xf numFmtId="0" fontId="49" fillId="33" borderId="0" xfId="0" applyFont="1" applyFill="1" applyBorder="1" applyAlignment="1">
      <alignment horizontal="center"/>
    </xf>
    <xf numFmtId="0" fontId="44" fillId="33" borderId="27" xfId="0" applyFont="1" applyFill="1" applyBorder="1" applyAlignment="1">
      <alignment horizontal="center" vertical="center" wrapText="1"/>
    </xf>
    <xf numFmtId="0" fontId="44" fillId="33" borderId="28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top" wrapText="1"/>
    </xf>
    <xf numFmtId="0" fontId="42" fillId="33" borderId="0" xfId="0" applyFont="1" applyFill="1" applyBorder="1" applyAlignment="1">
      <alignment horizontal="left" vertical="center" wrapText="1"/>
    </xf>
    <xf numFmtId="0" fontId="42" fillId="33" borderId="0" xfId="0" applyFont="1" applyFill="1" applyBorder="1" applyAlignment="1">
      <alignment horizontal="left"/>
    </xf>
    <xf numFmtId="0" fontId="46" fillId="33" borderId="29" xfId="0" applyFont="1" applyFill="1" applyBorder="1" applyAlignment="1">
      <alignment horizontal="right"/>
    </xf>
    <xf numFmtId="0" fontId="46" fillId="33" borderId="30" xfId="0" applyFont="1" applyFill="1" applyBorder="1" applyAlignment="1">
      <alignment horizontal="right"/>
    </xf>
    <xf numFmtId="0" fontId="44" fillId="33" borderId="3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32" xfId="0" applyFill="1" applyBorder="1" applyAlignment="1">
      <alignment wrapText="1"/>
    </xf>
    <xf numFmtId="0" fontId="0" fillId="33" borderId="11" xfId="0" applyFill="1" applyBorder="1" applyAlignment="1">
      <alignment horizontal="center" vertical="center" wrapText="1"/>
    </xf>
    <xf numFmtId="0" fontId="0" fillId="33" borderId="17" xfId="0" applyFill="1" applyBorder="1" applyAlignment="1">
      <alignment wrapText="1"/>
    </xf>
    <xf numFmtId="0" fontId="44" fillId="33" borderId="33" xfId="0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45" fillId="33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tabSelected="1" zoomScale="85" zoomScaleNormal="85" zoomScaleSheetLayoutView="40" zoomScalePageLayoutView="70" workbookViewId="0" topLeftCell="A1">
      <selection activeCell="L20" sqref="L20"/>
    </sheetView>
  </sheetViews>
  <sheetFormatPr defaultColWidth="9.140625" defaultRowHeight="15"/>
  <cols>
    <col min="1" max="1" width="3.421875" style="1" customWidth="1"/>
    <col min="2" max="2" width="41.28125" style="1" customWidth="1"/>
    <col min="3" max="3" width="15.421875" style="1" customWidth="1"/>
    <col min="4" max="4" width="9.8515625" style="1" customWidth="1"/>
    <col min="5" max="5" width="6.7109375" style="1" customWidth="1"/>
    <col min="6" max="6" width="7.140625" style="1" customWidth="1"/>
    <col min="7" max="7" width="10.00390625" style="1" customWidth="1"/>
    <col min="8" max="8" width="15.00390625" style="1" customWidth="1"/>
    <col min="9" max="9" width="8.57421875" style="1" customWidth="1"/>
    <col min="10" max="10" width="8.28125" style="1" customWidth="1"/>
    <col min="11" max="11" width="9.28125" style="1" customWidth="1"/>
    <col min="12" max="12" width="17.7109375" style="1" customWidth="1"/>
    <col min="13" max="13" width="9.7109375" style="1" customWidth="1"/>
    <col min="14" max="14" width="14.57421875" style="1" customWidth="1"/>
    <col min="15" max="15" width="7.421875" style="1" customWidth="1"/>
    <col min="16" max="17" width="7.57421875" style="1" customWidth="1"/>
    <col min="18" max="18" width="12.7109375" style="1" customWidth="1"/>
    <col min="19" max="16384" width="9.140625" style="1" customWidth="1"/>
  </cols>
  <sheetData>
    <row r="1" spans="5:16" ht="18.75">
      <c r="E1" s="2"/>
      <c r="N1" s="46" t="s">
        <v>20</v>
      </c>
      <c r="O1" s="46"/>
      <c r="P1" s="3"/>
    </row>
    <row r="2" spans="5:18" ht="18.75" customHeight="1">
      <c r="E2" s="2"/>
      <c r="N2" s="45" t="s">
        <v>21</v>
      </c>
      <c r="O2" s="45"/>
      <c r="P2" s="45"/>
      <c r="Q2" s="45"/>
      <c r="R2" s="45"/>
    </row>
    <row r="3" spans="5:18" ht="18.75" customHeight="1">
      <c r="E3" s="2"/>
      <c r="N3" s="45" t="s">
        <v>19</v>
      </c>
      <c r="O3" s="45"/>
      <c r="P3" s="45"/>
      <c r="Q3" s="45"/>
      <c r="R3" s="45"/>
    </row>
    <row r="4" spans="5:18" ht="18.75" customHeight="1">
      <c r="E4" s="2"/>
      <c r="N4" s="45" t="s">
        <v>24</v>
      </c>
      <c r="O4" s="45"/>
      <c r="P4" s="45"/>
      <c r="Q4" s="45"/>
      <c r="R4" s="45"/>
    </row>
    <row r="5" spans="1:18" s="6" customFormat="1" ht="21">
      <c r="A5" s="39" t="s">
        <v>29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18" s="6" customFormat="1" ht="22.5" customHeight="1">
      <c r="A6" s="44" t="s">
        <v>17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</row>
    <row r="7" spans="1:18" s="6" customFormat="1" ht="34.5" customHeight="1" thickBot="1">
      <c r="A7" s="44" t="s">
        <v>25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ht="30" customHeight="1">
      <c r="A8" s="49" t="s">
        <v>0</v>
      </c>
      <c r="B8" s="41" t="s">
        <v>18</v>
      </c>
      <c r="C8" s="54" t="s">
        <v>1</v>
      </c>
      <c r="D8" s="40" t="s">
        <v>2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40" t="s">
        <v>3</v>
      </c>
      <c r="P8" s="40"/>
      <c r="Q8" s="40"/>
      <c r="R8" s="41"/>
    </row>
    <row r="9" spans="1:18" ht="138" customHeight="1">
      <c r="A9" s="50"/>
      <c r="B9" s="52"/>
      <c r="C9" s="55"/>
      <c r="D9" s="5" t="s">
        <v>4</v>
      </c>
      <c r="E9" s="42" t="s">
        <v>5</v>
      </c>
      <c r="F9" s="43"/>
      <c r="G9" s="42" t="s">
        <v>6</v>
      </c>
      <c r="H9" s="43"/>
      <c r="I9" s="42" t="s">
        <v>7</v>
      </c>
      <c r="J9" s="43"/>
      <c r="K9" s="42" t="s">
        <v>8</v>
      </c>
      <c r="L9" s="43"/>
      <c r="M9" s="42" t="s">
        <v>9</v>
      </c>
      <c r="N9" s="43"/>
      <c r="O9" s="5" t="s">
        <v>10</v>
      </c>
      <c r="P9" s="5" t="s">
        <v>23</v>
      </c>
      <c r="Q9" s="5" t="s">
        <v>11</v>
      </c>
      <c r="R9" s="10" t="s">
        <v>12</v>
      </c>
    </row>
    <row r="10" spans="1:18" ht="14.25" customHeight="1" thickBot="1">
      <c r="A10" s="51"/>
      <c r="B10" s="53"/>
      <c r="C10" s="23" t="s">
        <v>13</v>
      </c>
      <c r="D10" s="18" t="s">
        <v>13</v>
      </c>
      <c r="E10" s="17" t="s">
        <v>14</v>
      </c>
      <c r="F10" s="17" t="s">
        <v>13</v>
      </c>
      <c r="G10" s="17" t="s">
        <v>15</v>
      </c>
      <c r="H10" s="17" t="s">
        <v>13</v>
      </c>
      <c r="I10" s="18" t="s">
        <v>15</v>
      </c>
      <c r="J10" s="18" t="s">
        <v>13</v>
      </c>
      <c r="K10" s="17" t="s">
        <v>15</v>
      </c>
      <c r="L10" s="17" t="s">
        <v>13</v>
      </c>
      <c r="M10" s="17" t="s">
        <v>16</v>
      </c>
      <c r="N10" s="17" t="s">
        <v>13</v>
      </c>
      <c r="O10" s="18" t="s">
        <v>13</v>
      </c>
      <c r="P10" s="18" t="s">
        <v>13</v>
      </c>
      <c r="Q10" s="18" t="s">
        <v>13</v>
      </c>
      <c r="R10" s="19" t="s">
        <v>13</v>
      </c>
    </row>
    <row r="11" spans="1:18" ht="15.75" thickBot="1">
      <c r="A11" s="20">
        <v>1</v>
      </c>
      <c r="B11" s="22">
        <v>2</v>
      </c>
      <c r="C11" s="24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  <c r="O11" s="21">
        <v>15</v>
      </c>
      <c r="P11" s="21">
        <v>16</v>
      </c>
      <c r="Q11" s="21">
        <v>17</v>
      </c>
      <c r="R11" s="22">
        <v>18</v>
      </c>
    </row>
    <row r="12" spans="1:19" s="7" customFormat="1" ht="21" customHeight="1">
      <c r="A12" s="13">
        <v>1</v>
      </c>
      <c r="B12" s="27" t="s">
        <v>26</v>
      </c>
      <c r="C12" s="25">
        <f>H12</f>
        <v>1524974.62</v>
      </c>
      <c r="D12" s="15">
        <v>0</v>
      </c>
      <c r="E12" s="14">
        <v>0</v>
      </c>
      <c r="F12" s="15">
        <v>0</v>
      </c>
      <c r="G12" s="14">
        <v>449</v>
      </c>
      <c r="H12" s="15">
        <v>1524974.62</v>
      </c>
      <c r="I12" s="14">
        <v>0</v>
      </c>
      <c r="J12" s="15">
        <v>0</v>
      </c>
      <c r="K12" s="14">
        <v>0</v>
      </c>
      <c r="L12" s="15">
        <v>0</v>
      </c>
      <c r="M12" s="14">
        <v>0</v>
      </c>
      <c r="N12" s="15">
        <v>0</v>
      </c>
      <c r="O12" s="14">
        <v>0</v>
      </c>
      <c r="P12" s="15">
        <v>0</v>
      </c>
      <c r="Q12" s="14">
        <v>0</v>
      </c>
      <c r="R12" s="16">
        <v>0</v>
      </c>
      <c r="S12" s="1"/>
    </row>
    <row r="13" spans="1:19" s="7" customFormat="1" ht="21" customHeight="1">
      <c r="A13" s="11">
        <v>2</v>
      </c>
      <c r="B13" s="28" t="s">
        <v>31</v>
      </c>
      <c r="C13" s="26">
        <f>H13</f>
        <v>3116857.93</v>
      </c>
      <c r="D13" s="9">
        <v>0</v>
      </c>
      <c r="E13" s="8">
        <v>0</v>
      </c>
      <c r="F13" s="9">
        <v>0</v>
      </c>
      <c r="G13" s="8">
        <v>917.7</v>
      </c>
      <c r="H13" s="9">
        <v>3116857.93</v>
      </c>
      <c r="I13" s="8">
        <v>0</v>
      </c>
      <c r="J13" s="9">
        <v>0</v>
      </c>
      <c r="K13" s="8">
        <v>0</v>
      </c>
      <c r="L13" s="9">
        <v>0</v>
      </c>
      <c r="M13" s="8">
        <v>0</v>
      </c>
      <c r="N13" s="9">
        <v>0</v>
      </c>
      <c r="O13" s="8">
        <v>0</v>
      </c>
      <c r="P13" s="9">
        <v>0</v>
      </c>
      <c r="Q13" s="8">
        <v>0</v>
      </c>
      <c r="R13" s="12">
        <v>0</v>
      </c>
      <c r="S13" s="1"/>
    </row>
    <row r="14" spans="1:19" s="7" customFormat="1" ht="21" customHeight="1">
      <c r="A14" s="11">
        <v>3</v>
      </c>
      <c r="B14" s="28" t="s">
        <v>27</v>
      </c>
      <c r="C14" s="26">
        <f>L14</f>
        <v>4151403.7</v>
      </c>
      <c r="D14" s="9">
        <v>0</v>
      </c>
      <c r="E14" s="8">
        <v>0</v>
      </c>
      <c r="F14" s="9">
        <v>0</v>
      </c>
      <c r="G14" s="8">
        <v>0</v>
      </c>
      <c r="H14" s="9">
        <v>0</v>
      </c>
      <c r="I14" s="8">
        <v>0</v>
      </c>
      <c r="J14" s="9">
        <v>0</v>
      </c>
      <c r="K14" s="8">
        <v>1321.8</v>
      </c>
      <c r="L14" s="9">
        <v>4151403.7</v>
      </c>
      <c r="M14" s="8">
        <v>0</v>
      </c>
      <c r="N14" s="9">
        <v>0</v>
      </c>
      <c r="O14" s="8">
        <v>0</v>
      </c>
      <c r="P14" s="9">
        <v>0</v>
      </c>
      <c r="Q14" s="8">
        <v>0</v>
      </c>
      <c r="R14" s="12">
        <v>0</v>
      </c>
      <c r="S14" s="1"/>
    </row>
    <row r="15" spans="1:19" s="7" customFormat="1" ht="21" customHeight="1">
      <c r="A15" s="11">
        <v>4</v>
      </c>
      <c r="B15" s="28" t="s">
        <v>22</v>
      </c>
      <c r="C15" s="26">
        <f>L15+N15</f>
        <v>3657927.47</v>
      </c>
      <c r="D15" s="9">
        <v>0</v>
      </c>
      <c r="E15" s="8">
        <v>0</v>
      </c>
      <c r="F15" s="9">
        <v>0</v>
      </c>
      <c r="G15" s="8">
        <v>0</v>
      </c>
      <c r="H15" s="9">
        <v>0</v>
      </c>
      <c r="I15" s="8">
        <v>0</v>
      </c>
      <c r="J15" s="9">
        <v>0</v>
      </c>
      <c r="K15" s="8">
        <v>782.6</v>
      </c>
      <c r="L15" s="9">
        <v>2457927.47</v>
      </c>
      <c r="M15" s="8">
        <v>0</v>
      </c>
      <c r="N15" s="9">
        <v>1200000</v>
      </c>
      <c r="O15" s="8">
        <v>0</v>
      </c>
      <c r="P15" s="9">
        <v>0</v>
      </c>
      <c r="Q15" s="8">
        <v>0</v>
      </c>
      <c r="R15" s="12">
        <v>0</v>
      </c>
      <c r="S15" s="1"/>
    </row>
    <row r="16" spans="1:19" s="7" customFormat="1" ht="21" customHeight="1" thickBot="1">
      <c r="A16" s="29">
        <v>5</v>
      </c>
      <c r="B16" s="30" t="s">
        <v>28</v>
      </c>
      <c r="C16" s="31">
        <f>L16</f>
        <v>1628697.58</v>
      </c>
      <c r="D16" s="32">
        <v>0</v>
      </c>
      <c r="E16" s="33">
        <v>0</v>
      </c>
      <c r="F16" s="32">
        <v>0</v>
      </c>
      <c r="G16" s="33">
        <v>0</v>
      </c>
      <c r="H16" s="32">
        <v>0</v>
      </c>
      <c r="I16" s="33">
        <v>0</v>
      </c>
      <c r="J16" s="32">
        <v>0</v>
      </c>
      <c r="K16" s="33">
        <v>584.4</v>
      </c>
      <c r="L16" s="32">
        <v>1628697.58</v>
      </c>
      <c r="M16" s="33">
        <v>0</v>
      </c>
      <c r="N16" s="32">
        <v>0</v>
      </c>
      <c r="O16" s="33">
        <v>0</v>
      </c>
      <c r="P16" s="32">
        <v>0</v>
      </c>
      <c r="Q16" s="33">
        <v>0</v>
      </c>
      <c r="R16" s="34">
        <v>0</v>
      </c>
      <c r="S16" s="1"/>
    </row>
    <row r="17" spans="1:18" s="4" customFormat="1" ht="27" customHeight="1" thickBot="1">
      <c r="A17" s="47" t="s">
        <v>30</v>
      </c>
      <c r="B17" s="48"/>
      <c r="C17" s="35">
        <f>SUM(C12:C16)</f>
        <v>14079861.3</v>
      </c>
      <c r="D17" s="36">
        <f aca="true" t="shared" si="0" ref="D17:R17">SUM(D12:D19)</f>
        <v>0</v>
      </c>
      <c r="E17" s="37">
        <f t="shared" si="0"/>
        <v>0</v>
      </c>
      <c r="F17" s="36">
        <f t="shared" si="0"/>
        <v>0</v>
      </c>
      <c r="G17" s="37">
        <f t="shared" si="0"/>
        <v>1366.7</v>
      </c>
      <c r="H17" s="36">
        <f t="shared" si="0"/>
        <v>4641832.550000001</v>
      </c>
      <c r="I17" s="37">
        <f t="shared" si="0"/>
        <v>0</v>
      </c>
      <c r="J17" s="36">
        <f t="shared" si="0"/>
        <v>0</v>
      </c>
      <c r="K17" s="37">
        <f t="shared" si="0"/>
        <v>2688.8</v>
      </c>
      <c r="L17" s="36">
        <f t="shared" si="0"/>
        <v>8238028.75</v>
      </c>
      <c r="M17" s="37">
        <f t="shared" si="0"/>
        <v>0</v>
      </c>
      <c r="N17" s="36">
        <f t="shared" si="0"/>
        <v>1200000</v>
      </c>
      <c r="O17" s="37">
        <f t="shared" si="0"/>
        <v>0</v>
      </c>
      <c r="P17" s="36">
        <f t="shared" si="0"/>
        <v>0</v>
      </c>
      <c r="Q17" s="37">
        <f t="shared" si="0"/>
        <v>0</v>
      </c>
      <c r="R17" s="38">
        <f t="shared" si="0"/>
        <v>0</v>
      </c>
    </row>
  </sheetData>
  <sheetProtection/>
  <mergeCells count="18">
    <mergeCell ref="N2:R2"/>
    <mergeCell ref="N3:R3"/>
    <mergeCell ref="N4:R4"/>
    <mergeCell ref="N1:O1"/>
    <mergeCell ref="A17:B17"/>
    <mergeCell ref="A8:A10"/>
    <mergeCell ref="B8:B10"/>
    <mergeCell ref="C8:C9"/>
    <mergeCell ref="D8:N8"/>
    <mergeCell ref="A6:R6"/>
    <mergeCell ref="A5:R5"/>
    <mergeCell ref="O8:R8"/>
    <mergeCell ref="E9:F9"/>
    <mergeCell ref="G9:H9"/>
    <mergeCell ref="A7:R7"/>
    <mergeCell ref="I9:J9"/>
    <mergeCell ref="K9:L9"/>
    <mergeCell ref="M9:N9"/>
  </mergeCells>
  <printOptions/>
  <pageMargins left="0.2362204724409449" right="0.1968503937007874" top="1.1023622047244095" bottom="0.31496062992125984" header="0.275590551181102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</dc:creator>
  <cp:keywords/>
  <dc:description/>
  <cp:lastModifiedBy>User</cp:lastModifiedBy>
  <cp:lastPrinted>2016-06-28T12:31:52Z</cp:lastPrinted>
  <dcterms:created xsi:type="dcterms:W3CDTF">2014-10-15T08:13:19Z</dcterms:created>
  <dcterms:modified xsi:type="dcterms:W3CDTF">2016-06-29T08:24:58Z</dcterms:modified>
  <cp:category/>
  <cp:version/>
  <cp:contentType/>
  <cp:contentStatus/>
</cp:coreProperties>
</file>